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36" yWindow="1392" windowWidth="9420" windowHeight="4440"/>
  </bookViews>
  <sheets>
    <sheet name="A" sheetId="1" r:id="rId1"/>
  </sheets>
  <definedNames>
    <definedName name="_xlnm.Print_Area" localSheetId="0">A!$A$1:$M$54</definedName>
    <definedName name="Print_Area_MI" localSheetId="0">A!$A$1:$K$62</definedName>
  </definedNames>
  <calcPr calcId="145621"/>
</workbook>
</file>

<file path=xl/calcChain.xml><?xml version="1.0" encoding="utf-8"?>
<calcChain xmlns="http://schemas.openxmlformats.org/spreadsheetml/2006/main">
  <c r="M48" i="1" l="1"/>
  <c r="K48" i="1"/>
  <c r="M30" i="1"/>
  <c r="K30" i="1"/>
  <c r="M14" i="1"/>
  <c r="M32" i="1" s="1"/>
  <c r="M50" i="1" s="1"/>
  <c r="M53" i="1" s="1"/>
  <c r="K14" i="1"/>
  <c r="K32" i="1" s="1"/>
  <c r="K50" i="1" s="1"/>
  <c r="K53" i="1" s="1"/>
  <c r="I48" i="1" l="1"/>
  <c r="G48" i="1"/>
  <c r="I30" i="1"/>
  <c r="G30" i="1"/>
  <c r="I14" i="1"/>
  <c r="I32" i="1" s="1"/>
  <c r="G14" i="1"/>
  <c r="G32" i="1" s="1"/>
  <c r="G50" i="1" s="1"/>
  <c r="G53" i="1" s="1"/>
  <c r="I50" i="1" l="1"/>
  <c r="I53" i="1" s="1"/>
</calcChain>
</file>

<file path=xl/sharedStrings.xml><?xml version="1.0" encoding="utf-8"?>
<sst xmlns="http://schemas.openxmlformats.org/spreadsheetml/2006/main" count="96" uniqueCount="50">
  <si>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</si>
  <si>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</si>
  <si>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</si>
  <si>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</si>
  <si>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</si>
  <si>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</si>
  <si>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</si>
  <si>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</si>
  <si>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</si>
  <si>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</si>
  <si>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</si>
  <si>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</si>
  <si>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</si>
  <si>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</si>
  <si>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</si>
  <si>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</si>
  <si>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</si>
  <si>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</si>
  <si>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</si>
  <si>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</si>
  <si>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</si>
  <si>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</si>
  <si>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</si>
  <si>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</si>
  <si>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</si>
  <si>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</si>
  <si>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Excess (Deficiency) of Revenues over Cost of Benefits</t>
  </si>
  <si>
    <t>FOR COMPARISON ONLY</t>
  </si>
  <si>
    <t>(July)</t>
  </si>
  <si>
    <t xml:space="preserve">   Magellan Behavior</t>
  </si>
  <si>
    <t xml:space="preserve">   Investment Consultant Fee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</si>
  <si>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</si>
  <si>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</si>
  <si>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</si>
  <si>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Wellness Program Expenses</t>
  </si>
  <si>
    <t xml:space="preserve">   Bank Fees</t>
  </si>
  <si>
    <t xml:space="preserve">   Investment Fees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</si>
  <si>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</si>
  <si>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</si>
  <si>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</si>
  <si>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</si>
  <si>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</si>
  <si>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</si>
  <si>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</si>
  <si>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</si>
  <si>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2018-2019</t>
  </si>
  <si>
    <t>For the Year Ended June 30, 2019 and June 30, 2020</t>
  </si>
  <si>
    <t xml:space="preserve">       Adjusted Fund Balance 7/01/18 and 7/01/19</t>
  </si>
  <si>
    <t xml:space="preserve">           Fund Balance 7/31/2018 and 7/31/2019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</si>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</sst>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39" fontId="3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0" fontId="0" fillId="0" borderId="0" xfId="0"/>
    <xf numFmtId="0" fontId="1" fillId="0" borderId="0" xfId="0" applyFont="1" applyProtection="1"/>
    <xf numFmtId="0" fontId="1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37" fontId="3" fillId="0" borderId="0" xfId="0" applyNumberFormat="1" applyFont="1" applyBorder="1"/>
    <xf numFmtId="37" fontId="8" fillId="0" borderId="0" xfId="0" applyNumberFormat="1" applyFont="1" applyProtection="1"/>
    <xf numFmtId="37" fontId="9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9"/>
  <sheetViews>
    <sheetView tabSelected="1" defaultGridColor="0" topLeftCell="A31" colorId="22" zoomScale="87" zoomScaleNormal="87" workbookViewId="0">
      <selection activeCell="P35" sqref="P35"/>
    </sheetView>
  </sheetViews>
  <sheetFormatPr defaultColWidth="9.6640625" defaultRowHeight="13.2"/>
  <cols>
    <col min="4" max="4" width="11.44140625" customWidth="1"/>
    <col min="5" max="5" width="12.5546875" customWidth="1"/>
    <col min="6" max="6" width="3.33203125" customWidth="1"/>
    <col min="7" max="7" width="15.88671875" customWidth="1"/>
    <col min="8" max="8" width="3.33203125" customWidth="1"/>
    <col min="9" max="9" width="15.5546875" customWidth="1"/>
    <col min="10" max="10" width="3.44140625" customWidth="1"/>
    <col min="11" max="11" width="16.33203125" customWidth="1"/>
    <col min="12" max="12" width="3.5546875" customWidth="1"/>
    <col min="13" max="13" width="15.5546875" customWidth="1"/>
    <col min="14" max="14" width="16.6640625" customWidth="1"/>
  </cols>
  <sheetData>
    <row r="1" spans="1:13" ht="1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2"/>
      <c r="B7" s="2"/>
      <c r="C7" s="2"/>
      <c r="D7" s="2"/>
      <c r="E7" s="2"/>
      <c r="F7" s="2"/>
      <c r="G7" s="24" t="s">
        <v>23</v>
      </c>
      <c r="H7" s="18"/>
      <c r="I7" s="23" t="s">
        <v>45</v>
      </c>
      <c r="J7" s="2"/>
      <c r="K7" s="24" t="s">
        <v>23</v>
      </c>
      <c r="L7" s="18"/>
      <c r="M7" s="23" t="s">
        <v>49</v>
      </c>
    </row>
    <row r="8" spans="1:13" ht="15">
      <c r="A8" s="3" t="s">
        <v>2</v>
      </c>
      <c r="B8" s="2"/>
      <c r="C8" s="2"/>
      <c r="D8" s="2"/>
      <c r="E8" s="2"/>
      <c r="F8" s="2"/>
      <c r="G8" s="35" t="s">
        <v>28</v>
      </c>
      <c r="H8" s="18"/>
      <c r="I8" s="18"/>
      <c r="J8" s="2"/>
      <c r="K8" s="36" t="s">
        <v>28</v>
      </c>
      <c r="L8" s="18"/>
      <c r="M8" s="18"/>
    </row>
    <row r="9" spans="1:13" ht="15">
      <c r="A9" s="2" t="s">
        <v>3</v>
      </c>
      <c r="B9" s="2"/>
      <c r="C9" s="2"/>
      <c r="D9" s="2"/>
      <c r="E9" s="2"/>
      <c r="F9" s="6" t="s">
        <v>4</v>
      </c>
      <c r="G9" s="22">
        <v>1855174.72</v>
      </c>
      <c r="H9" s="19" t="s">
        <v>4</v>
      </c>
      <c r="I9" s="22">
        <v>1855174.72</v>
      </c>
      <c r="J9" s="6" t="s">
        <v>4</v>
      </c>
      <c r="K9" s="22">
        <v>1956664.62</v>
      </c>
      <c r="L9" s="19" t="s">
        <v>4</v>
      </c>
      <c r="M9" s="22">
        <v>1956664.62</v>
      </c>
    </row>
    <row r="10" spans="1:13" ht="15">
      <c r="A10" s="2" t="s">
        <v>5</v>
      </c>
      <c r="B10" s="2"/>
      <c r="C10" s="2"/>
      <c r="D10" s="2"/>
      <c r="E10" s="2"/>
      <c r="F10" s="2"/>
      <c r="G10" s="22">
        <v>579323.49</v>
      </c>
      <c r="H10" s="18"/>
      <c r="I10" s="22">
        <v>579323.49</v>
      </c>
      <c r="J10" s="2"/>
      <c r="K10" s="22">
        <v>587587.9</v>
      </c>
      <c r="L10" s="18"/>
      <c r="M10" s="22">
        <v>587587.9</v>
      </c>
    </row>
    <row r="11" spans="1:13" ht="15">
      <c r="A11" s="2" t="s">
        <v>31</v>
      </c>
      <c r="B11" s="2"/>
      <c r="C11" s="2"/>
      <c r="D11" s="2"/>
      <c r="E11" s="2"/>
      <c r="F11" s="2"/>
      <c r="G11" s="22">
        <v>4048.09</v>
      </c>
      <c r="H11" s="18"/>
      <c r="I11" s="22">
        <v>4048.09</v>
      </c>
      <c r="J11" s="2"/>
      <c r="K11" s="22">
        <v>682.13</v>
      </c>
      <c r="L11" s="18"/>
      <c r="M11" s="22">
        <v>682.13</v>
      </c>
    </row>
    <row r="12" spans="1:13" ht="15">
      <c r="A12" s="2" t="s">
        <v>32</v>
      </c>
      <c r="B12" s="2"/>
      <c r="C12" s="2"/>
      <c r="D12" s="2"/>
      <c r="E12" s="2"/>
      <c r="F12" s="2"/>
      <c r="G12" s="32">
        <v>2456.9299999999998</v>
      </c>
      <c r="H12" s="18"/>
      <c r="I12" s="32">
        <v>2456.9299999999998</v>
      </c>
      <c r="J12" s="2"/>
      <c r="K12" s="32">
        <v>-267.5</v>
      </c>
      <c r="L12" s="18"/>
      <c r="M12" s="32">
        <v>-267.5</v>
      </c>
    </row>
    <row r="13" spans="1:13" ht="15">
      <c r="A13" s="2"/>
      <c r="B13" s="2"/>
      <c r="C13" s="2"/>
      <c r="D13" s="2"/>
      <c r="E13" s="2"/>
      <c r="F13" s="2"/>
      <c r="G13" s="30" t="s">
        <v>6</v>
      </c>
      <c r="H13" s="18"/>
      <c r="I13" s="30"/>
      <c r="J13" s="2"/>
      <c r="K13" s="30" t="s">
        <v>6</v>
      </c>
      <c r="L13" s="18"/>
      <c r="M13" s="30"/>
    </row>
    <row r="14" spans="1:13" ht="15.6">
      <c r="A14" s="2" t="s">
        <v>7</v>
      </c>
      <c r="B14" s="2"/>
      <c r="C14" s="2"/>
      <c r="D14" s="2"/>
      <c r="E14" s="2"/>
      <c r="F14" s="2"/>
      <c r="G14" s="33">
        <f>SUM(G9:G13)</f>
        <v>2441003.23</v>
      </c>
      <c r="H14" s="26"/>
      <c r="I14" s="33">
        <f>SUM(I9:I13)</f>
        <v>2441003.23</v>
      </c>
      <c r="J14" s="8"/>
      <c r="K14" s="33">
        <f>SUM(K9:K13)</f>
        <v>2544667.15</v>
      </c>
      <c r="L14" s="26"/>
      <c r="M14" s="33">
        <f>SUM(M9:M13)</f>
        <v>2544667.15</v>
      </c>
    </row>
    <row r="15" spans="1:13" ht="15">
      <c r="A15" s="2"/>
      <c r="B15" s="2"/>
      <c r="C15" s="2"/>
      <c r="D15" s="2"/>
      <c r="E15" s="2"/>
      <c r="F15" s="2"/>
      <c r="G15" s="30" t="s">
        <v>6</v>
      </c>
      <c r="H15" s="18"/>
      <c r="I15" s="30" t="s">
        <v>6</v>
      </c>
      <c r="J15" s="2"/>
      <c r="K15" s="30" t="s">
        <v>6</v>
      </c>
      <c r="L15" s="18"/>
      <c r="M15" s="30" t="s">
        <v>6</v>
      </c>
    </row>
    <row r="16" spans="1:13" ht="15">
      <c r="A16" s="3" t="s">
        <v>8</v>
      </c>
      <c r="B16" s="2"/>
      <c r="C16" s="2"/>
      <c r="D16" s="2"/>
      <c r="E16" s="2"/>
      <c r="F16" s="2"/>
      <c r="G16" s="31"/>
      <c r="H16" s="18"/>
      <c r="I16" s="31"/>
      <c r="J16" s="2"/>
      <c r="K16" s="31"/>
      <c r="L16" s="18"/>
      <c r="M16" s="31"/>
    </row>
    <row r="17" spans="1:13" s="15" customFormat="1" ht="15">
      <c r="A17" s="20" t="s">
        <v>43</v>
      </c>
      <c r="B17" s="18"/>
      <c r="C17" s="18"/>
      <c r="D17" s="18"/>
      <c r="E17" s="18"/>
      <c r="F17" s="18"/>
      <c r="G17" s="31">
        <v>1498425.96</v>
      </c>
      <c r="H17" s="18"/>
      <c r="I17" s="31">
        <v>1498425.96</v>
      </c>
      <c r="J17" s="18"/>
      <c r="K17" s="31">
        <v>1720682.96</v>
      </c>
      <c r="L17" s="18"/>
      <c r="M17" s="31">
        <v>1720682.96</v>
      </c>
    </row>
    <row r="18" spans="1:13" ht="15">
      <c r="A18" s="18" t="s">
        <v>44</v>
      </c>
      <c r="B18" s="2"/>
      <c r="C18" s="2"/>
      <c r="D18" s="2"/>
      <c r="E18" s="2"/>
      <c r="F18" s="2"/>
      <c r="G18" s="22">
        <v>749618.78</v>
      </c>
      <c r="H18" s="18"/>
      <c r="I18" s="22">
        <v>749618.78</v>
      </c>
      <c r="J18" s="2"/>
      <c r="K18" s="22">
        <v>758616.86</v>
      </c>
      <c r="L18" s="18"/>
      <c r="M18" s="22">
        <v>758616.86</v>
      </c>
    </row>
    <row r="19" spans="1:13" ht="15">
      <c r="A19" s="2" t="s">
        <v>37</v>
      </c>
      <c r="B19" s="2"/>
      <c r="C19" s="2"/>
      <c r="D19" s="2"/>
      <c r="E19" s="2" t="s">
        <v>20</v>
      </c>
      <c r="F19" s="2"/>
      <c r="G19" s="22">
        <v>126316.8</v>
      </c>
      <c r="H19" s="18"/>
      <c r="I19" s="22">
        <v>126316.8</v>
      </c>
      <c r="J19" s="2"/>
      <c r="K19" s="22">
        <v>129152.91</v>
      </c>
      <c r="L19" s="18"/>
      <c r="M19" s="22">
        <v>129152.91</v>
      </c>
    </row>
    <row r="20" spans="1:13" ht="15">
      <c r="A20" s="2" t="s">
        <v>38</v>
      </c>
      <c r="B20" s="2"/>
      <c r="C20" s="2"/>
      <c r="D20" s="2"/>
      <c r="E20" s="2"/>
      <c r="F20" s="2"/>
      <c r="G20" s="22">
        <v>60760</v>
      </c>
      <c r="H20" s="18"/>
      <c r="I20" s="22">
        <v>60760</v>
      </c>
      <c r="J20" s="2"/>
      <c r="K20" s="22">
        <v>68848.5</v>
      </c>
      <c r="L20" s="18"/>
      <c r="M20" s="22">
        <v>68848.5</v>
      </c>
    </row>
    <row r="21" spans="1:13" ht="15">
      <c r="A21" s="2" t="s">
        <v>9</v>
      </c>
      <c r="B21" s="2"/>
      <c r="C21" s="2"/>
      <c r="D21" s="2"/>
      <c r="E21" s="2"/>
      <c r="F21" s="2"/>
      <c r="G21" s="22">
        <v>13490.82</v>
      </c>
      <c r="H21" s="18"/>
      <c r="I21" s="22">
        <v>13490.82</v>
      </c>
      <c r="J21" s="2"/>
      <c r="K21" s="22">
        <v>15884.35</v>
      </c>
      <c r="L21" s="18"/>
      <c r="M21" s="22">
        <v>15884.35</v>
      </c>
    </row>
    <row r="22" spans="1:13" ht="15">
      <c r="A22" s="2" t="s">
        <v>10</v>
      </c>
      <c r="B22" s="2"/>
      <c r="C22" s="2"/>
      <c r="D22" s="2"/>
      <c r="E22" s="2" t="s">
        <v>20</v>
      </c>
      <c r="F22" s="2"/>
      <c r="G22" s="22">
        <v>15866.9</v>
      </c>
      <c r="H22" s="18"/>
      <c r="I22" s="22">
        <v>15866.9</v>
      </c>
      <c r="J22" s="2"/>
      <c r="K22" s="22">
        <v>16469.7</v>
      </c>
      <c r="L22" s="18"/>
      <c r="M22" s="22">
        <v>16469.7</v>
      </c>
    </row>
    <row r="23" spans="1:13" s="15" customFormat="1" ht="15">
      <c r="A23" s="17" t="s">
        <v>40</v>
      </c>
      <c r="B23" s="16"/>
      <c r="C23" s="16"/>
      <c r="D23" s="16"/>
      <c r="E23" s="16"/>
      <c r="F23" s="16"/>
      <c r="G23" s="22">
        <v>36695.599999999999</v>
      </c>
      <c r="H23" s="18"/>
      <c r="I23" s="22">
        <v>36695.599999999999</v>
      </c>
      <c r="J23" s="16"/>
      <c r="K23" s="22">
        <v>38526.400000000001</v>
      </c>
      <c r="L23" s="18"/>
      <c r="M23" s="22">
        <v>38526.400000000001</v>
      </c>
    </row>
    <row r="24" spans="1:13" s="15" customFormat="1" ht="15">
      <c r="A24" s="17" t="s">
        <v>41</v>
      </c>
      <c r="B24" s="16"/>
      <c r="C24" s="16"/>
      <c r="D24" s="16"/>
      <c r="E24" s="16"/>
      <c r="F24" s="16"/>
      <c r="G24" s="22">
        <v>57813.24</v>
      </c>
      <c r="H24" s="18"/>
      <c r="I24" s="22">
        <v>57813.24</v>
      </c>
      <c r="J24" s="16"/>
      <c r="K24" s="22">
        <v>68352</v>
      </c>
      <c r="L24" s="18"/>
      <c r="M24" s="22">
        <v>68352</v>
      </c>
    </row>
    <row r="25" spans="1:13" s="15" customFormat="1" ht="15">
      <c r="A25" s="17" t="s">
        <v>42</v>
      </c>
      <c r="B25" s="16"/>
      <c r="C25" s="16"/>
      <c r="D25" s="16"/>
      <c r="E25" s="16"/>
      <c r="F25" s="16"/>
      <c r="G25" s="22">
        <v>4024.41</v>
      </c>
      <c r="H25" s="18"/>
      <c r="I25" s="22">
        <v>4024.41</v>
      </c>
      <c r="J25" s="16"/>
      <c r="K25" s="22">
        <v>7524.21</v>
      </c>
      <c r="L25" s="18"/>
      <c r="M25" s="22">
        <v>7524.21</v>
      </c>
    </row>
    <row r="26" spans="1:13" ht="15">
      <c r="A26" s="2" t="s">
        <v>11</v>
      </c>
      <c r="B26" s="2"/>
      <c r="C26" s="2"/>
      <c r="D26" s="2"/>
      <c r="E26" s="2"/>
      <c r="F26" s="2"/>
      <c r="G26" s="22">
        <v>1010.25</v>
      </c>
      <c r="H26" s="18"/>
      <c r="I26" s="22">
        <v>1010.25</v>
      </c>
      <c r="J26" s="2"/>
      <c r="K26" s="22">
        <v>1125.75</v>
      </c>
      <c r="L26" s="18"/>
      <c r="M26" s="22">
        <v>1125.75</v>
      </c>
    </row>
    <row r="27" spans="1:13" ht="15">
      <c r="A27" s="2" t="s">
        <v>29</v>
      </c>
      <c r="B27" s="2"/>
      <c r="C27" s="2"/>
      <c r="D27" s="2"/>
      <c r="E27" s="2"/>
      <c r="F27" s="2"/>
      <c r="G27" s="22">
        <v>0</v>
      </c>
      <c r="H27" s="18"/>
      <c r="I27" s="22">
        <v>0</v>
      </c>
      <c r="J27" s="2"/>
      <c r="K27" s="22">
        <v>0</v>
      </c>
      <c r="L27" s="18"/>
      <c r="M27" s="22">
        <v>0</v>
      </c>
    </row>
    <row r="28" spans="1:13" ht="15">
      <c r="A28" s="2" t="s">
        <v>39</v>
      </c>
      <c r="B28" s="2"/>
      <c r="C28" s="2"/>
      <c r="D28" s="2"/>
      <c r="E28" s="2"/>
      <c r="F28" s="2"/>
      <c r="G28" s="22">
        <v>0</v>
      </c>
      <c r="H28" s="18"/>
      <c r="I28" s="22">
        <v>0</v>
      </c>
      <c r="J28" s="2"/>
      <c r="K28" s="22">
        <v>0</v>
      </c>
      <c r="L28" s="18"/>
      <c r="M28" s="22">
        <v>0</v>
      </c>
    </row>
    <row r="29" spans="1:13" ht="15">
      <c r="A29" s="2"/>
      <c r="B29" s="2"/>
      <c r="C29" s="2"/>
      <c r="D29" s="2"/>
      <c r="E29" s="2"/>
      <c r="F29" s="2"/>
      <c r="G29" s="30" t="s">
        <v>6</v>
      </c>
      <c r="H29" s="18"/>
      <c r="I29" s="30" t="s">
        <v>6</v>
      </c>
      <c r="J29" s="2"/>
      <c r="K29" s="30" t="s">
        <v>6</v>
      </c>
      <c r="L29" s="18"/>
      <c r="M29" s="30" t="s">
        <v>6</v>
      </c>
    </row>
    <row r="30" spans="1:13" ht="15.6">
      <c r="A30" s="2"/>
      <c r="B30" s="2" t="s">
        <v>24</v>
      </c>
      <c r="C30" s="2"/>
      <c r="D30" s="2"/>
      <c r="E30" s="2"/>
      <c r="F30" s="2"/>
      <c r="G30" s="33">
        <f>SUM(G17:G28)</f>
        <v>2564022.7600000002</v>
      </c>
      <c r="H30" s="29"/>
      <c r="I30" s="33">
        <f>SUM(I17:I28)</f>
        <v>2564022.7600000002</v>
      </c>
      <c r="J30" s="2"/>
      <c r="K30" s="33">
        <f>SUM(K17:K28)</f>
        <v>2825183.64</v>
      </c>
      <c r="L30" s="29"/>
      <c r="M30" s="33">
        <f>SUM(M17:M28)</f>
        <v>2825183.64</v>
      </c>
    </row>
    <row r="31" spans="1:13" ht="15">
      <c r="A31" s="2"/>
      <c r="B31" s="2"/>
      <c r="C31" s="2"/>
      <c r="D31" s="2"/>
      <c r="E31" s="2"/>
      <c r="F31" s="2"/>
      <c r="G31" s="30" t="s">
        <v>6</v>
      </c>
      <c r="H31" s="18"/>
      <c r="I31" s="30" t="s">
        <v>6</v>
      </c>
      <c r="J31" s="2"/>
      <c r="K31" s="30" t="s">
        <v>6</v>
      </c>
      <c r="L31" s="18"/>
      <c r="M31" s="30" t="s">
        <v>6</v>
      </c>
    </row>
    <row r="32" spans="1:13" ht="15">
      <c r="A32" s="2" t="s">
        <v>26</v>
      </c>
      <c r="B32" s="2"/>
      <c r="C32" s="2"/>
      <c r="D32" s="2"/>
      <c r="E32" s="2"/>
      <c r="F32" s="2" t="s">
        <v>20</v>
      </c>
      <c r="G32" s="31">
        <f>G14-G30</f>
        <v>-123019.53000000026</v>
      </c>
      <c r="H32" s="18"/>
      <c r="I32" s="31">
        <f>I14-I30</f>
        <v>-123019.53000000026</v>
      </c>
      <c r="J32" s="2"/>
      <c r="K32" s="31">
        <f>K14-K30</f>
        <v>-280516.49000000022</v>
      </c>
      <c r="L32" s="18"/>
      <c r="M32" s="31">
        <f>M14-M30</f>
        <v>-280516.49000000022</v>
      </c>
    </row>
    <row r="33" spans="1:13" ht="15">
      <c r="B33" s="6" t="s">
        <v>20</v>
      </c>
      <c r="C33" s="2"/>
      <c r="D33" s="2"/>
      <c r="E33" s="2"/>
      <c r="F33" s="2"/>
      <c r="G33" s="30" t="s">
        <v>6</v>
      </c>
      <c r="H33" s="18"/>
      <c r="I33" s="30" t="s">
        <v>6</v>
      </c>
      <c r="J33" s="2"/>
      <c r="K33" s="30" t="s">
        <v>6</v>
      </c>
      <c r="L33" s="18"/>
      <c r="M33" s="30" t="s">
        <v>6</v>
      </c>
    </row>
    <row r="34" spans="1:13" ht="15">
      <c r="A34" s="3" t="s">
        <v>12</v>
      </c>
      <c r="B34" s="2"/>
      <c r="C34" s="2"/>
      <c r="D34" s="2"/>
      <c r="E34" s="2"/>
      <c r="F34" s="2"/>
      <c r="G34" s="31"/>
      <c r="H34" s="18"/>
      <c r="I34" s="31"/>
      <c r="J34" s="2"/>
      <c r="K34" s="31"/>
      <c r="L34" s="18"/>
      <c r="M34" s="31"/>
    </row>
    <row r="35" spans="1:13" ht="15">
      <c r="A35" s="2" t="s">
        <v>13</v>
      </c>
      <c r="B35" s="2"/>
      <c r="C35" s="2"/>
      <c r="D35" s="2"/>
      <c r="E35" s="2"/>
      <c r="F35" s="2"/>
      <c r="G35" s="22">
        <v>0</v>
      </c>
      <c r="H35" s="18"/>
      <c r="I35" s="22">
        <v>0</v>
      </c>
      <c r="K35" s="22">
        <v>0</v>
      </c>
      <c r="L35" s="18"/>
      <c r="M35" s="22">
        <v>0</v>
      </c>
    </row>
    <row r="36" spans="1:13" ht="15">
      <c r="A36" s="2" t="s">
        <v>33</v>
      </c>
      <c r="B36" s="2"/>
      <c r="C36" s="2"/>
      <c r="D36" s="2"/>
      <c r="E36" s="2"/>
      <c r="F36" s="2"/>
      <c r="G36" s="22">
        <v>0</v>
      </c>
      <c r="H36" s="18"/>
      <c r="I36" s="22">
        <v>0</v>
      </c>
      <c r="K36" s="22">
        <v>8311.7999999999993</v>
      </c>
      <c r="L36" s="18"/>
      <c r="M36" s="22">
        <v>8311.7999999999993</v>
      </c>
    </row>
    <row r="37" spans="1:13" ht="15">
      <c r="A37" s="2" t="s">
        <v>34</v>
      </c>
      <c r="B37" s="2"/>
      <c r="C37" s="2"/>
      <c r="D37" s="2"/>
      <c r="E37" s="2"/>
      <c r="F37" s="2"/>
      <c r="G37" s="22">
        <v>24.74</v>
      </c>
      <c r="H37" s="18"/>
      <c r="I37" s="22">
        <v>24.74</v>
      </c>
      <c r="K37" s="22">
        <v>0</v>
      </c>
      <c r="L37" s="18"/>
      <c r="M37" s="22">
        <v>0</v>
      </c>
    </row>
    <row r="38" spans="1:13" ht="15">
      <c r="A38" s="2" t="s">
        <v>14</v>
      </c>
      <c r="B38" s="2"/>
      <c r="C38" s="2"/>
      <c r="D38" s="2"/>
      <c r="E38" s="2"/>
      <c r="F38" s="2"/>
      <c r="G38" s="22">
        <v>0</v>
      </c>
      <c r="H38" s="18"/>
      <c r="I38" s="22">
        <v>0</v>
      </c>
      <c r="K38" s="22">
        <v>0</v>
      </c>
      <c r="L38" s="18"/>
      <c r="M38" s="22">
        <v>0</v>
      </c>
    </row>
    <row r="39" spans="1:13" ht="15">
      <c r="A39" s="2" t="s">
        <v>35</v>
      </c>
      <c r="B39" s="2"/>
      <c r="C39" s="2"/>
      <c r="D39" s="2"/>
      <c r="E39" s="2"/>
      <c r="F39" s="2"/>
      <c r="G39" s="22">
        <v>40</v>
      </c>
      <c r="H39" s="18"/>
      <c r="I39" s="22">
        <v>40</v>
      </c>
      <c r="J39" s="2"/>
      <c r="K39" s="22">
        <v>40</v>
      </c>
      <c r="L39" s="18"/>
      <c r="M39" s="22">
        <v>40</v>
      </c>
    </row>
    <row r="40" spans="1:13" ht="15">
      <c r="A40" s="2" t="s">
        <v>36</v>
      </c>
      <c r="B40" s="2"/>
      <c r="C40" s="2"/>
      <c r="D40" s="2"/>
      <c r="E40" s="2"/>
      <c r="F40" s="2"/>
      <c r="G40" s="22">
        <v>0</v>
      </c>
      <c r="H40" s="18"/>
      <c r="I40" s="22">
        <v>0</v>
      </c>
      <c r="J40" s="2"/>
      <c r="K40" s="22">
        <v>0</v>
      </c>
      <c r="L40" s="18"/>
      <c r="M40" s="22">
        <v>0</v>
      </c>
    </row>
    <row r="41" spans="1:13" ht="15">
      <c r="A41" s="2" t="s">
        <v>15</v>
      </c>
      <c r="B41" s="2"/>
      <c r="C41" s="2"/>
      <c r="D41" s="2"/>
      <c r="E41" s="2"/>
      <c r="F41" s="2"/>
      <c r="G41" s="22">
        <v>0</v>
      </c>
      <c r="H41" s="18"/>
      <c r="I41" s="22">
        <v>0</v>
      </c>
      <c r="J41" s="2"/>
      <c r="K41" s="22">
        <v>8024</v>
      </c>
      <c r="L41" s="18"/>
      <c r="M41" s="22">
        <v>8024</v>
      </c>
    </row>
    <row r="42" spans="1:13" ht="15">
      <c r="A42" s="2" t="s">
        <v>16</v>
      </c>
      <c r="B42" s="2"/>
      <c r="C42" s="2"/>
      <c r="D42" s="2"/>
      <c r="E42" s="2"/>
      <c r="F42" s="2"/>
      <c r="G42" s="22">
        <v>0</v>
      </c>
      <c r="H42" s="18"/>
      <c r="I42" s="22">
        <v>0</v>
      </c>
      <c r="J42" s="2"/>
      <c r="K42" s="22">
        <v>0</v>
      </c>
      <c r="L42" s="18"/>
      <c r="M42" s="22">
        <v>0</v>
      </c>
    </row>
    <row r="43" spans="1:13" ht="15">
      <c r="A43" s="2" t="s">
        <v>21</v>
      </c>
      <c r="B43" s="2"/>
      <c r="C43" s="2"/>
      <c r="D43" s="2"/>
      <c r="E43" s="2"/>
      <c r="F43" s="2"/>
      <c r="G43" s="22">
        <v>0</v>
      </c>
      <c r="H43" s="18"/>
      <c r="I43" s="22">
        <v>0</v>
      </c>
      <c r="J43" s="2"/>
      <c r="K43" s="22">
        <v>0</v>
      </c>
      <c r="L43" s="18"/>
      <c r="M43" s="22">
        <v>0</v>
      </c>
    </row>
    <row r="44" spans="1:13" ht="15">
      <c r="A44" s="2" t="s">
        <v>22</v>
      </c>
      <c r="B44" s="2"/>
      <c r="C44" s="2"/>
      <c r="D44" s="2"/>
      <c r="E44" s="2"/>
      <c r="F44" s="2"/>
      <c r="G44" s="22">
        <v>0</v>
      </c>
      <c r="H44" s="18"/>
      <c r="I44" s="22">
        <v>0</v>
      </c>
      <c r="J44" s="2"/>
      <c r="K44" s="22">
        <v>0</v>
      </c>
      <c r="L44" s="18"/>
      <c r="M44" s="22">
        <v>0</v>
      </c>
    </row>
    <row r="45" spans="1:13" ht="15">
      <c r="A45" s="2" t="s">
        <v>17</v>
      </c>
      <c r="B45" s="2"/>
      <c r="C45" s="2"/>
      <c r="D45" s="2"/>
      <c r="E45" s="2"/>
      <c r="F45" s="2"/>
      <c r="G45" s="22">
        <v>0</v>
      </c>
      <c r="H45" s="18"/>
      <c r="I45" s="22">
        <v>0</v>
      </c>
      <c r="J45" s="2"/>
      <c r="K45" s="22">
        <v>0</v>
      </c>
      <c r="L45" s="18"/>
      <c r="M45" s="22">
        <v>0</v>
      </c>
    </row>
    <row r="46" spans="1:13" ht="15">
      <c r="A46" s="2" t="s">
        <v>30</v>
      </c>
      <c r="B46" s="2"/>
      <c r="C46" s="2"/>
      <c r="D46" s="2"/>
      <c r="E46" s="2"/>
      <c r="F46" s="2"/>
      <c r="G46" s="22">
        <v>2917</v>
      </c>
      <c r="H46" s="18"/>
      <c r="I46" s="22">
        <v>2917</v>
      </c>
      <c r="J46" s="2"/>
      <c r="K46" s="22">
        <v>0</v>
      </c>
      <c r="L46" s="18"/>
      <c r="M46" s="22">
        <v>0</v>
      </c>
    </row>
    <row r="47" spans="1:13" ht="15">
      <c r="A47" s="2"/>
      <c r="B47" s="2"/>
      <c r="C47" s="2"/>
      <c r="D47" s="2"/>
      <c r="E47" s="2"/>
      <c r="F47" s="2"/>
      <c r="G47" s="30" t="s">
        <v>6</v>
      </c>
      <c r="H47" s="18"/>
      <c r="I47" s="30" t="s">
        <v>6</v>
      </c>
      <c r="J47" s="2"/>
      <c r="K47" s="30"/>
      <c r="L47" s="18"/>
      <c r="M47" s="30" t="s">
        <v>6</v>
      </c>
    </row>
    <row r="48" spans="1:13" ht="15.6">
      <c r="A48" s="2"/>
      <c r="B48" s="2" t="s">
        <v>25</v>
      </c>
      <c r="C48" s="2"/>
      <c r="D48" s="2"/>
      <c r="E48" s="2"/>
      <c r="F48" s="2"/>
      <c r="G48" s="33">
        <f>SUM(G35:G46)</f>
        <v>2981.74</v>
      </c>
      <c r="H48" s="28"/>
      <c r="I48" s="33">
        <f>SUM(I35:I46)</f>
        <v>2981.74</v>
      </c>
      <c r="J48" s="10"/>
      <c r="K48" s="33">
        <f>SUM(K35:K46)</f>
        <v>16375.8</v>
      </c>
      <c r="L48" s="28"/>
      <c r="M48" s="33">
        <f>SUM(M35:M46)</f>
        <v>16375.8</v>
      </c>
    </row>
    <row r="49" spans="1:13" ht="15">
      <c r="A49" s="2"/>
      <c r="B49" s="2"/>
      <c r="C49" s="2"/>
      <c r="D49" s="2"/>
      <c r="E49" s="2"/>
      <c r="F49" s="2"/>
      <c r="G49" s="30" t="s">
        <v>6</v>
      </c>
      <c r="H49" s="25"/>
      <c r="I49" s="30" t="s">
        <v>6</v>
      </c>
      <c r="J49" s="7"/>
      <c r="K49" s="30" t="s">
        <v>6</v>
      </c>
      <c r="L49" s="25"/>
      <c r="M49" s="30" t="s">
        <v>6</v>
      </c>
    </row>
    <row r="50" spans="1:13" ht="15">
      <c r="A50" s="2" t="s">
        <v>18</v>
      </c>
      <c r="B50" s="2"/>
      <c r="C50" s="2"/>
      <c r="D50" s="2"/>
      <c r="E50" s="2"/>
      <c r="F50" s="2"/>
      <c r="G50" s="31">
        <f>G32-G48</f>
        <v>-126001.27000000027</v>
      </c>
      <c r="H50" s="27"/>
      <c r="I50" s="31">
        <f>I32-I48</f>
        <v>-126001.27000000027</v>
      </c>
      <c r="J50" s="9"/>
      <c r="K50" s="31">
        <f>K32-K48</f>
        <v>-296892.29000000021</v>
      </c>
      <c r="L50" s="27"/>
      <c r="M50" s="31">
        <f>M32-M48</f>
        <v>-296892.29000000021</v>
      </c>
    </row>
    <row r="51" spans="1:13" ht="15">
      <c r="A51" s="2" t="s">
        <v>47</v>
      </c>
      <c r="B51" s="2"/>
      <c r="C51" s="2"/>
      <c r="D51" s="2"/>
      <c r="E51" s="2"/>
      <c r="F51" s="2"/>
      <c r="G51" s="22">
        <v>5451687.3200000003</v>
      </c>
      <c r="H51" s="18"/>
      <c r="I51" s="22">
        <v>5451687.3200000003</v>
      </c>
      <c r="J51" s="7"/>
      <c r="K51" s="22">
        <v>3233300.73</v>
      </c>
      <c r="L51" s="18"/>
      <c r="M51" s="22">
        <v>3233300.73</v>
      </c>
    </row>
    <row r="52" spans="1:13" ht="15">
      <c r="A52" s="2" t="s">
        <v>20</v>
      </c>
      <c r="B52" s="2"/>
      <c r="C52" s="2"/>
      <c r="D52" s="2"/>
      <c r="E52" s="2"/>
      <c r="F52" s="2"/>
      <c r="G52" s="21" t="s">
        <v>6</v>
      </c>
      <c r="H52" s="18"/>
      <c r="I52" s="21" t="s">
        <v>6</v>
      </c>
      <c r="J52" s="2"/>
      <c r="K52" s="21" t="s">
        <v>6</v>
      </c>
      <c r="L52" s="18"/>
      <c r="M52" s="21" t="s">
        <v>6</v>
      </c>
    </row>
    <row r="53" spans="1:13" ht="15.6">
      <c r="A53" s="2" t="s">
        <v>48</v>
      </c>
      <c r="B53" s="2"/>
      <c r="C53" s="2"/>
      <c r="D53" s="2"/>
      <c r="E53" s="2"/>
      <c r="F53" s="6" t="s">
        <v>4</v>
      </c>
      <c r="G53" s="34">
        <f>SUM(G50:G52)</f>
        <v>5325686.05</v>
      </c>
      <c r="H53" s="19" t="s">
        <v>4</v>
      </c>
      <c r="I53" s="34">
        <f>SUM(I50:I52)</f>
        <v>5325686.05</v>
      </c>
      <c r="J53" s="6" t="s">
        <v>4</v>
      </c>
      <c r="K53" s="34">
        <f>SUM(K50:K52)</f>
        <v>2936408.44</v>
      </c>
      <c r="L53" s="19" t="s">
        <v>4</v>
      </c>
      <c r="M53" s="34">
        <f>SUM(M50:M52)</f>
        <v>2936408.44</v>
      </c>
    </row>
    <row r="54" spans="1:13" ht="15">
      <c r="A54" s="2"/>
      <c r="B54" s="2"/>
      <c r="C54" s="2"/>
      <c r="D54" s="2"/>
      <c r="E54" s="2"/>
      <c r="F54" s="2"/>
      <c r="G54" s="21" t="s">
        <v>19</v>
      </c>
      <c r="H54" s="18"/>
      <c r="I54" s="21" t="s">
        <v>19</v>
      </c>
      <c r="J54" s="2"/>
      <c r="K54" s="21" t="s">
        <v>19</v>
      </c>
      <c r="L54" s="18"/>
      <c r="M54" s="21" t="s">
        <v>19</v>
      </c>
    </row>
    <row r="55" spans="1:13" ht="15">
      <c r="A55" s="2"/>
      <c r="B55" s="2"/>
      <c r="C55" s="2"/>
      <c r="D55" s="2"/>
      <c r="E55" s="2"/>
      <c r="F55" s="2"/>
      <c r="G55" s="12"/>
      <c r="H55" s="2"/>
      <c r="I55" s="11"/>
      <c r="J55" s="2"/>
    </row>
    <row r="56" spans="1:13" ht="15">
      <c r="A56" s="2"/>
      <c r="B56" s="2"/>
      <c r="C56" s="2"/>
      <c r="D56" s="2"/>
      <c r="E56" s="2"/>
      <c r="F56" s="2"/>
      <c r="G56" s="12"/>
      <c r="H56" s="2"/>
      <c r="I56" s="11"/>
      <c r="J56" s="2"/>
      <c r="K56" s="12"/>
      <c r="L56" s="2"/>
      <c r="M56" s="11"/>
    </row>
    <row r="57" spans="1:13" ht="15">
      <c r="A57" s="2"/>
      <c r="B57" s="2"/>
      <c r="C57" s="2"/>
      <c r="D57" s="2"/>
      <c r="E57" s="2"/>
      <c r="F57" s="2"/>
      <c r="G57" s="12"/>
      <c r="H57" s="2"/>
      <c r="I57" s="11"/>
      <c r="J57" s="2"/>
      <c r="K57" s="12"/>
      <c r="L57" s="2"/>
      <c r="M57" s="11"/>
    </row>
    <row r="58" spans="1:13" ht="15">
      <c r="A58" s="2"/>
      <c r="B58" s="2"/>
      <c r="C58" s="2"/>
      <c r="D58" s="2"/>
      <c r="E58" s="2"/>
      <c r="F58" s="2"/>
      <c r="G58" s="12"/>
      <c r="H58" s="2"/>
      <c r="I58" s="2"/>
      <c r="J58" s="2"/>
      <c r="K58" s="12"/>
      <c r="L58" s="2"/>
      <c r="M58" s="2"/>
    </row>
    <row r="59" spans="1:13" ht="15">
      <c r="A59" s="2"/>
      <c r="B59" s="2"/>
      <c r="C59" s="2"/>
      <c r="D59" s="2"/>
      <c r="E59" s="2"/>
      <c r="F59" s="2"/>
      <c r="G59" s="12"/>
      <c r="H59" s="2"/>
      <c r="I59" s="2"/>
      <c r="J59" s="2"/>
      <c r="K59" s="12"/>
      <c r="L59" s="2"/>
      <c r="M59" s="2"/>
    </row>
    <row r="60" spans="1:13" ht="15">
      <c r="A60" s="2"/>
      <c r="B60" s="2"/>
      <c r="C60" s="2"/>
      <c r="D60" s="2"/>
      <c r="E60" s="2"/>
      <c r="F60" s="2"/>
      <c r="G60" s="12"/>
      <c r="H60" s="2"/>
      <c r="I60" s="2"/>
      <c r="J60" s="2"/>
      <c r="K60" s="12"/>
      <c r="L60" s="2"/>
      <c r="M60" s="2"/>
    </row>
    <row r="61" spans="1:13" ht="15">
      <c r="A61" s="2"/>
      <c r="B61" s="2"/>
      <c r="C61" s="2"/>
      <c r="D61" s="2"/>
      <c r="E61" s="2"/>
      <c r="F61" s="2"/>
      <c r="G61" s="12"/>
      <c r="H61" s="2"/>
      <c r="I61" s="2"/>
      <c r="J61" s="2"/>
      <c r="K61" s="12"/>
      <c r="L61" s="2"/>
      <c r="M61" s="2"/>
    </row>
    <row r="62" spans="1:13" ht="15">
      <c r="B62" s="1"/>
      <c r="D62" s="1"/>
      <c r="F62" s="1"/>
      <c r="G62" s="14"/>
      <c r="H62" s="1"/>
      <c r="I62" s="5"/>
      <c r="J62" s="1"/>
      <c r="K62" s="14"/>
      <c r="L62" s="2"/>
      <c r="M62" s="5"/>
    </row>
    <row r="63" spans="1:13" ht="15">
      <c r="A63" s="2"/>
      <c r="B63" s="2"/>
      <c r="C63" s="2"/>
      <c r="D63" s="2"/>
      <c r="E63" s="2"/>
      <c r="F63" s="2"/>
      <c r="G63" s="12"/>
      <c r="H63" s="2"/>
      <c r="I63" s="4"/>
      <c r="J63" s="2"/>
      <c r="K63" s="12"/>
      <c r="L63" s="2"/>
      <c r="M63" s="4"/>
    </row>
    <row r="64" spans="1:13">
      <c r="G64" s="13"/>
      <c r="K64" s="13"/>
    </row>
    <row r="65" spans="7:13">
      <c r="G65" s="13"/>
      <c r="K65" s="13"/>
    </row>
    <row r="66" spans="7:13">
      <c r="G66" s="13"/>
      <c r="I66" t="s">
        <v>20</v>
      </c>
      <c r="K66" s="13"/>
      <c r="M66" t="s">
        <v>20</v>
      </c>
    </row>
    <row r="67" spans="7:13">
      <c r="G67" s="13"/>
      <c r="K67" s="13"/>
    </row>
    <row r="68" spans="7:13">
      <c r="G68" s="13"/>
      <c r="K68" s="13"/>
    </row>
    <row r="69" spans="7:13">
      <c r="G69" s="13"/>
      <c r="K69" s="13"/>
    </row>
    <row r="70" spans="7:13">
      <c r="G70" s="13"/>
      <c r="K70" s="13"/>
    </row>
    <row r="71" spans="7:13">
      <c r="G71" s="13"/>
      <c r="K71" s="13"/>
    </row>
    <row r="72" spans="7:13">
      <c r="G72" s="13"/>
      <c r="K72" s="13"/>
    </row>
    <row r="73" spans="7:13">
      <c r="G73" s="13"/>
      <c r="K73" s="13"/>
    </row>
    <row r="74" spans="7:13">
      <c r="G74" s="13"/>
      <c r="K74" s="13"/>
    </row>
    <row r="75" spans="7:13">
      <c r="G75" s="13"/>
      <c r="K75" s="13"/>
    </row>
    <row r="76" spans="7:13">
      <c r="G76" s="13"/>
      <c r="K76" s="13"/>
    </row>
    <row r="77" spans="7:13">
      <c r="G77" s="13"/>
      <c r="K77" s="13"/>
    </row>
    <row r="78" spans="7:13">
      <c r="G78" s="13"/>
      <c r="K78" s="13"/>
    </row>
    <row r="79" spans="7:13">
      <c r="G79" s="13"/>
      <c r="K79" s="13"/>
    </row>
  </sheetData>
  <mergeCells count="5">
    <mergeCell ref="A1:M1"/>
    <mergeCell ref="A2:M2"/>
    <mergeCell ref="A3:M3"/>
    <mergeCell ref="A5:M5"/>
    <mergeCell ref="A4:M4"/>
  </mergeCells>
  <phoneticPr fontId="0" type="noConversion"/>
  <pageMargins left="0.25" right="0.25" top="0.25" bottom="0.55000000000000004" header="0.5" footer="0.5"/>
  <pageSetup scale="78" orientation="portrait" r:id="rId1"/>
  <headerFooter alignWithMargins="0">
    <oddFooter>&amp;CPage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2018-11-09T14:58:24Z</cp:lastPrinted>
  <dcterms:created xsi:type="dcterms:W3CDTF">1998-04-09T22:11:00Z</dcterms:created>
  <dcterms:modified xsi:type="dcterms:W3CDTF">2019-09-13T05:56:44Z</dcterms:modified>
</cp:coreProperties>
</file>