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500"/>
  </bookViews>
  <sheets>
    <sheet name="A" sheetId="1" r:id="rId1"/>
  </sheets>
  <definedNames>
    <definedName name="_xlnm.Print_Area" localSheetId="0">A!$A$1:$M$54</definedName>
    <definedName name="Print_Area_MI" localSheetId="0">A!$A$1:$K$57</definedName>
  </definedNames>
  <calcPr calcId="145621"/>
</workbook>
</file>

<file path=xl/calcChain.xml><?xml version="1.0" encoding="utf-8"?>
<calcChain xmlns="http://schemas.openxmlformats.org/spreadsheetml/2006/main">
  <c r="M48" i="1" l="1"/>
  <c r="K48" i="1"/>
  <c r="M30" i="1"/>
  <c r="K30" i="1"/>
  <c r="M14" i="1"/>
  <c r="M32" i="1" s="1"/>
  <c r="M50" i="1" s="1"/>
  <c r="M53" i="1" s="1"/>
  <c r="K14" i="1"/>
  <c r="K32" i="1" s="1"/>
  <c r="K50" i="1" s="1"/>
  <c r="K53" i="1" s="1"/>
  <c r="I48" i="1" l="1"/>
  <c r="G48" i="1"/>
  <c r="I30" i="1"/>
  <c r="G30" i="1"/>
  <c r="I14" i="1"/>
  <c r="I32" i="1" s="1"/>
  <c r="I50" i="1" s="1"/>
  <c r="I53" i="1" s="1"/>
  <c r="G14" i="1"/>
  <c r="G32" i="1" s="1"/>
  <c r="G50" i="1" s="1"/>
  <c r="G53" i="1" s="1"/>
</calcChain>
</file>

<file path=xl/sharedStrings.xml><?xml version="1.0" encoding="utf-8"?>
<sst xmlns="http://schemas.openxmlformats.org/spreadsheetml/2006/main" count="94" uniqueCount="50">
  <si>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</si>
  <si>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</si>
  <si>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</si>
  <si>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</si>
  <si>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</si>
  <si>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</si>
  <si>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</si>
  <si>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</si>
  <si>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</si>
  <si>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</si>
  <si>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</si>
  <si>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</si>
  <si>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</si>
  <si>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</si>
  <si>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</si>
  <si>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</si>
  <si>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</si>
  <si>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</si>
  <si>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</si>
  <si>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</si>
  <si>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</si>
  <si>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</si>
  <si>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</si>
  <si>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</si>
  <si>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</si>
  <si>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</si>
  <si>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Excess (Deficiency) of Revenues over Cost of Benefits</t>
  </si>
  <si>
    <t>FOR COMPARISON ONLY</t>
  </si>
  <si>
    <t>(August)</t>
  </si>
  <si>
    <t xml:space="preserve">   Wellness Program Expenses</t>
  </si>
  <si>
    <t xml:space="preserve">   Bank Fees</t>
  </si>
  <si>
    <t xml:space="preserve">   Investment Consultant Fee</t>
  </si>
  <si>
    <t xml:space="preserve">   Magellan Behavior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</si>
  <si>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</si>
  <si>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</si>
  <si>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</si>
  <si>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Investment Fees</t>
  </si>
  <si>
    <t xml:space="preserve">   WEA - WA Dental</t>
  </si>
  <si>
    <t xml:space="preserve">   WEA - Williamette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</si>
  <si>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</si>
  <si>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</si>
  <si>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</si>
  <si>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</si>
  <si>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</si>
  <si>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</si>
  <si>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2018-2019</t>
  </si>
  <si>
    <t>For the Year Ended June 30, 2019 and June 30, 2020</t>
  </si>
  <si>
    <t xml:space="preserve">       Adjusted Fund Balance 8/01/18 and 8/01/19</t>
  </si>
  <si>
    <t xml:space="preserve">           Fund Balance 8/31/2018 and 8/31/2019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</si>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</sst>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9" fontId="1" fillId="0" borderId="0" xfId="0" applyNumberFormat="1" applyFont="1" applyAlignment="1" applyProtection="1">
      <alignment horizontal="fill"/>
    </xf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Protection="1"/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1" fillId="0" borderId="0" xfId="0" applyNumberFormat="1" applyFont="1" applyProtection="1"/>
    <xf numFmtId="37" fontId="1" fillId="0" borderId="0" xfId="0" applyNumberFormat="1" applyFont="1" applyAlignment="1" applyProtection="1">
      <alignment horizontal="right"/>
    </xf>
    <xf numFmtId="39" fontId="7" fillId="0" borderId="0" xfId="0" applyNumberFormat="1" applyFont="1"/>
    <xf numFmtId="39" fontId="0" fillId="0" borderId="0" xfId="0" applyNumberFormat="1"/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37" fontId="3" fillId="0" borderId="0" xfId="0" applyNumberFormat="1" applyFont="1" applyBorder="1"/>
    <xf numFmtId="37" fontId="8" fillId="0" borderId="0" xfId="0" applyNumberFormat="1" applyFont="1" applyProtection="1"/>
    <xf numFmtId="37" fontId="9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4"/>
  <sheetViews>
    <sheetView tabSelected="1" defaultGridColor="0" colorId="22" zoomScale="87" zoomScaleNormal="87" workbookViewId="0">
      <selection activeCell="K13" sqref="K13"/>
    </sheetView>
  </sheetViews>
  <sheetFormatPr defaultColWidth="9.6640625" defaultRowHeight="13.2"/>
  <cols>
    <col min="4" max="4" width="11.44140625" customWidth="1"/>
    <col min="5" max="5" width="12.6640625" customWidth="1"/>
    <col min="6" max="6" width="4.109375" customWidth="1"/>
    <col min="7" max="7" width="15.6640625" customWidth="1"/>
    <col min="8" max="8" width="4.109375" customWidth="1"/>
    <col min="9" max="9" width="15.44140625" customWidth="1"/>
    <col min="10" max="10" width="4.109375" customWidth="1"/>
    <col min="11" max="11" width="15.109375" customWidth="1"/>
    <col min="12" max="12" width="4.33203125" customWidth="1"/>
    <col min="13" max="13" width="15.5546875" customWidth="1"/>
    <col min="14" max="14" width="16.6640625" customWidth="1"/>
    <col min="15" max="15" width="20.33203125" customWidth="1"/>
  </cols>
  <sheetData>
    <row r="1" spans="1:15" ht="1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1"/>
    </row>
    <row r="2" spans="1:15" ht="1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1"/>
    </row>
    <row r="3" spans="1:15" ht="15">
      <c r="A3" s="43" t="s">
        <v>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O3" s="1"/>
    </row>
    <row r="4" spans="1:15" ht="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5" ht="15">
      <c r="A5" s="43" t="s">
        <v>27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O5" s="2"/>
    </row>
    <row r="6" spans="1:15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10"/>
    </row>
    <row r="7" spans="1:15" ht="15">
      <c r="A7" s="2"/>
      <c r="B7" s="2"/>
      <c r="C7" s="2"/>
      <c r="D7" s="2"/>
      <c r="E7" s="2"/>
      <c r="F7" s="2"/>
      <c r="G7" s="26" t="s">
        <v>23</v>
      </c>
      <c r="H7" s="27"/>
      <c r="I7" s="25" t="s">
        <v>45</v>
      </c>
      <c r="J7" s="2"/>
      <c r="K7" s="26" t="s">
        <v>23</v>
      </c>
      <c r="L7" s="27"/>
      <c r="M7" s="25" t="s">
        <v>49</v>
      </c>
      <c r="O7" s="2"/>
    </row>
    <row r="8" spans="1:15" ht="15">
      <c r="A8" s="3" t="s">
        <v>2</v>
      </c>
      <c r="B8" s="2"/>
      <c r="C8" s="2"/>
      <c r="D8" s="2"/>
      <c r="E8" s="2"/>
      <c r="F8" s="2"/>
      <c r="G8" s="41" t="s">
        <v>28</v>
      </c>
      <c r="H8" s="27"/>
      <c r="I8" s="27"/>
      <c r="J8" s="2"/>
      <c r="K8" s="42" t="s">
        <v>28</v>
      </c>
      <c r="L8" s="27"/>
      <c r="M8" s="27"/>
    </row>
    <row r="9" spans="1:15" ht="15">
      <c r="A9" s="2" t="s">
        <v>3</v>
      </c>
      <c r="B9" s="2"/>
      <c r="C9" s="2"/>
      <c r="D9" s="2"/>
      <c r="E9" s="2"/>
      <c r="F9" s="6" t="s">
        <v>4</v>
      </c>
      <c r="G9" s="30">
        <v>1859341.99</v>
      </c>
      <c r="H9" s="28" t="s">
        <v>4</v>
      </c>
      <c r="I9" s="30">
        <v>3714516.71</v>
      </c>
      <c r="J9" s="6" t="s">
        <v>4</v>
      </c>
      <c r="K9" s="30">
        <v>2153072.7000000002</v>
      </c>
      <c r="L9" s="28" t="s">
        <v>4</v>
      </c>
      <c r="M9" s="30">
        <v>4109737.32</v>
      </c>
      <c r="N9" s="20"/>
      <c r="O9" s="19"/>
    </row>
    <row r="10" spans="1:15" ht="15">
      <c r="A10" s="2" t="s">
        <v>5</v>
      </c>
      <c r="B10" s="2"/>
      <c r="C10" s="2"/>
      <c r="D10" s="2"/>
      <c r="E10" s="2"/>
      <c r="F10" s="2"/>
      <c r="G10" s="30">
        <v>581611.27</v>
      </c>
      <c r="H10" s="27"/>
      <c r="I10" s="30">
        <v>1160934.76</v>
      </c>
      <c r="J10" s="2"/>
      <c r="K10" s="30">
        <v>586072.68000000005</v>
      </c>
      <c r="L10" s="27"/>
      <c r="M10" s="30">
        <v>1173660.58</v>
      </c>
      <c r="N10" s="20"/>
      <c r="O10" s="19"/>
    </row>
    <row r="11" spans="1:15" ht="15">
      <c r="A11" s="2" t="s">
        <v>33</v>
      </c>
      <c r="B11" s="2"/>
      <c r="C11" s="2"/>
      <c r="D11" s="2"/>
      <c r="E11" s="2"/>
      <c r="F11" s="2"/>
      <c r="G11" s="30">
        <v>4493.3900000000003</v>
      </c>
      <c r="H11" s="27"/>
      <c r="I11" s="30">
        <v>8541.48</v>
      </c>
      <c r="J11" s="2"/>
      <c r="K11" s="30">
        <v>311.99</v>
      </c>
      <c r="L11" s="27"/>
      <c r="M11" s="30">
        <v>994.12</v>
      </c>
      <c r="N11" s="20"/>
      <c r="O11" s="19"/>
    </row>
    <row r="12" spans="1:15" ht="15">
      <c r="A12" s="2" t="s">
        <v>34</v>
      </c>
      <c r="B12" s="2"/>
      <c r="C12" s="2"/>
      <c r="D12" s="2"/>
      <c r="E12" s="2"/>
      <c r="F12" s="2"/>
      <c r="G12" s="38">
        <v>1632.33</v>
      </c>
      <c r="H12" s="27"/>
      <c r="I12" s="38">
        <v>4089.15</v>
      </c>
      <c r="J12" s="27"/>
      <c r="K12" s="38">
        <v>0</v>
      </c>
      <c r="L12" s="27"/>
      <c r="M12" s="38">
        <v>-267.5</v>
      </c>
      <c r="N12" s="20"/>
      <c r="O12" s="19"/>
    </row>
    <row r="13" spans="1:15" ht="15">
      <c r="A13" s="2"/>
      <c r="B13" s="2"/>
      <c r="C13" s="2"/>
      <c r="D13" s="2"/>
      <c r="E13" s="2"/>
      <c r="F13" s="2"/>
      <c r="G13" s="36" t="s">
        <v>6</v>
      </c>
      <c r="H13" s="27"/>
      <c r="I13" s="36"/>
      <c r="J13" s="27"/>
      <c r="K13" s="36" t="s">
        <v>6</v>
      </c>
      <c r="L13" s="27"/>
      <c r="M13" s="36"/>
      <c r="O13" s="17"/>
    </row>
    <row r="14" spans="1:15" ht="15.6">
      <c r="A14" s="2" t="s">
        <v>7</v>
      </c>
      <c r="B14" s="2"/>
      <c r="C14" s="2"/>
      <c r="D14" s="2"/>
      <c r="E14" s="2"/>
      <c r="F14" s="2"/>
      <c r="G14" s="39">
        <f>SUM(G9:G13)</f>
        <v>2447078.98</v>
      </c>
      <c r="H14" s="32"/>
      <c r="I14" s="39">
        <f>SUM(I9:I13)</f>
        <v>4888082.1000000006</v>
      </c>
      <c r="J14" s="32"/>
      <c r="K14" s="39">
        <f>SUM(K9:K13)</f>
        <v>2739457.3700000006</v>
      </c>
      <c r="L14" s="32"/>
      <c r="M14" s="39">
        <f>SUM(M9:M13)</f>
        <v>5284124.5200000005</v>
      </c>
      <c r="O14" s="8"/>
    </row>
    <row r="15" spans="1:15" ht="15">
      <c r="A15" s="2"/>
      <c r="B15" s="2"/>
      <c r="C15" s="2"/>
      <c r="D15" s="2"/>
      <c r="E15" s="2"/>
      <c r="F15" s="2"/>
      <c r="G15" s="36" t="s">
        <v>6</v>
      </c>
      <c r="H15" s="27"/>
      <c r="I15" s="36" t="s">
        <v>6</v>
      </c>
      <c r="J15" s="2"/>
      <c r="K15" s="36" t="s">
        <v>6</v>
      </c>
      <c r="L15" s="27"/>
      <c r="M15" s="36" t="s">
        <v>6</v>
      </c>
      <c r="O15" s="17"/>
    </row>
    <row r="16" spans="1:15" ht="15">
      <c r="A16" s="3" t="s">
        <v>8</v>
      </c>
      <c r="B16" s="2"/>
      <c r="C16" s="2"/>
      <c r="D16" s="2"/>
      <c r="E16" s="2"/>
      <c r="F16" s="2"/>
      <c r="G16" s="37"/>
      <c r="H16" s="27"/>
      <c r="I16" s="37"/>
      <c r="J16" s="2"/>
      <c r="K16" s="37"/>
      <c r="L16" s="27"/>
      <c r="M16" s="37"/>
    </row>
    <row r="17" spans="1:15" ht="15">
      <c r="A17" s="23" t="s">
        <v>43</v>
      </c>
      <c r="B17" s="2"/>
      <c r="C17" s="2"/>
      <c r="D17" s="2"/>
      <c r="E17" s="2"/>
      <c r="F17" s="2"/>
      <c r="G17" s="37">
        <v>1493347.79</v>
      </c>
      <c r="H17" s="27"/>
      <c r="I17" s="37">
        <v>2991773.75</v>
      </c>
      <c r="J17" s="2"/>
      <c r="K17" s="37">
        <v>1721291.29</v>
      </c>
      <c r="L17" s="27"/>
      <c r="M17" s="37">
        <v>3441974.25</v>
      </c>
      <c r="N17" s="20"/>
      <c r="O17" s="19"/>
    </row>
    <row r="18" spans="1:15" ht="15">
      <c r="A18" s="2" t="s">
        <v>44</v>
      </c>
      <c r="B18" s="2"/>
      <c r="C18" s="2"/>
      <c r="D18" s="2"/>
      <c r="E18" s="2"/>
      <c r="F18" s="2"/>
      <c r="G18" s="30">
        <v>747288.55</v>
      </c>
      <c r="H18" s="27"/>
      <c r="I18" s="30">
        <v>1496907.33</v>
      </c>
      <c r="J18" s="2"/>
      <c r="K18" s="30">
        <v>756387.4</v>
      </c>
      <c r="L18" s="27"/>
      <c r="M18" s="30">
        <v>1515004.26</v>
      </c>
      <c r="N18" s="20"/>
      <c r="O18" s="19"/>
    </row>
    <row r="19" spans="1:15" ht="15">
      <c r="A19" s="2" t="s">
        <v>37</v>
      </c>
      <c r="B19" s="2"/>
      <c r="C19" s="2"/>
      <c r="D19" s="2"/>
      <c r="E19" s="2" t="s">
        <v>20</v>
      </c>
      <c r="F19" s="2"/>
      <c r="G19" s="30">
        <v>125990.39999999999</v>
      </c>
      <c r="H19" s="27"/>
      <c r="I19" s="30">
        <v>252307.20000000001</v>
      </c>
      <c r="J19" s="2"/>
      <c r="K19" s="30">
        <v>128752.56</v>
      </c>
      <c r="L19" s="27"/>
      <c r="M19" s="30">
        <v>257905.47</v>
      </c>
      <c r="N19" s="20"/>
      <c r="O19" s="19"/>
    </row>
    <row r="20" spans="1:15" ht="15">
      <c r="A20" s="2" t="s">
        <v>38</v>
      </c>
      <c r="B20" s="2"/>
      <c r="C20" s="2"/>
      <c r="D20" s="2"/>
      <c r="E20" s="2"/>
      <c r="F20" s="2"/>
      <c r="G20" s="30">
        <v>60603.199999999997</v>
      </c>
      <c r="H20" s="27"/>
      <c r="I20" s="30">
        <v>121363.2</v>
      </c>
      <c r="J20" s="2"/>
      <c r="K20" s="30">
        <v>68848.5</v>
      </c>
      <c r="L20" s="27"/>
      <c r="M20" s="30">
        <v>137697</v>
      </c>
      <c r="N20" s="20"/>
      <c r="O20" s="19"/>
    </row>
    <row r="21" spans="1:15" ht="15">
      <c r="A21" s="2" t="s">
        <v>9</v>
      </c>
      <c r="B21" s="2"/>
      <c r="C21" s="2"/>
      <c r="D21" s="2"/>
      <c r="E21" s="2"/>
      <c r="F21" s="2"/>
      <c r="G21" s="30">
        <v>13477.52</v>
      </c>
      <c r="H21" s="27"/>
      <c r="I21" s="30">
        <v>26968.34</v>
      </c>
      <c r="J21" s="2"/>
      <c r="K21" s="30">
        <v>15868.05</v>
      </c>
      <c r="L21" s="27"/>
      <c r="M21" s="30">
        <v>31752.400000000001</v>
      </c>
    </row>
    <row r="22" spans="1:15" ht="15">
      <c r="A22" s="2" t="s">
        <v>10</v>
      </c>
      <c r="B22" s="2"/>
      <c r="C22" s="2"/>
      <c r="D22" s="2"/>
      <c r="E22" s="2" t="s">
        <v>20</v>
      </c>
      <c r="F22" s="2"/>
      <c r="G22" s="30">
        <v>16022.87</v>
      </c>
      <c r="H22" s="27"/>
      <c r="I22" s="30">
        <v>31889.77</v>
      </c>
      <c r="J22" s="2"/>
      <c r="K22" s="30">
        <v>16221.72</v>
      </c>
      <c r="L22" s="27"/>
      <c r="M22" s="30">
        <v>32691.42</v>
      </c>
      <c r="N22" s="20"/>
      <c r="O22" s="19"/>
    </row>
    <row r="23" spans="1:15" s="21" customFormat="1" ht="15">
      <c r="A23" s="24" t="s">
        <v>40</v>
      </c>
      <c r="B23" s="22"/>
      <c r="C23" s="22"/>
      <c r="D23" s="22"/>
      <c r="E23" s="22"/>
      <c r="F23" s="22"/>
      <c r="G23" s="30">
        <v>36600.080000000002</v>
      </c>
      <c r="H23" s="27"/>
      <c r="I23" s="30">
        <v>73295.679999999993</v>
      </c>
      <c r="J23" s="22"/>
      <c r="K23" s="30">
        <v>38446.800000000003</v>
      </c>
      <c r="L23" s="27"/>
      <c r="M23" s="30">
        <v>76973.2</v>
      </c>
      <c r="N23" s="20"/>
      <c r="O23" s="19"/>
    </row>
    <row r="24" spans="1:15" s="21" customFormat="1" ht="15">
      <c r="A24" s="24" t="s">
        <v>41</v>
      </c>
      <c r="B24" s="22"/>
      <c r="C24" s="22"/>
      <c r="D24" s="22"/>
      <c r="E24" s="22"/>
      <c r="F24" s="22"/>
      <c r="G24" s="30">
        <v>57867.12</v>
      </c>
      <c r="H24" s="27"/>
      <c r="I24" s="30">
        <v>115680.36</v>
      </c>
      <c r="J24" s="22"/>
      <c r="K24" s="30">
        <v>68321.279999999999</v>
      </c>
      <c r="L24" s="27"/>
      <c r="M24" s="30">
        <v>136673.28</v>
      </c>
      <c r="N24" s="20"/>
      <c r="O24" s="19"/>
    </row>
    <row r="25" spans="1:15" s="21" customFormat="1" ht="15">
      <c r="A25" s="24" t="s">
        <v>42</v>
      </c>
      <c r="B25" s="22"/>
      <c r="C25" s="22"/>
      <c r="D25" s="22"/>
      <c r="E25" s="22"/>
      <c r="F25" s="22"/>
      <c r="G25" s="30">
        <v>6474.78</v>
      </c>
      <c r="H25" s="27"/>
      <c r="I25" s="30">
        <v>10499.19</v>
      </c>
      <c r="J25" s="22"/>
      <c r="K25" s="30">
        <v>7492.55</v>
      </c>
      <c r="L25" s="27"/>
      <c r="M25" s="30">
        <v>15016.76</v>
      </c>
      <c r="N25" s="20"/>
      <c r="O25" s="19"/>
    </row>
    <row r="26" spans="1:15" ht="15">
      <c r="A26" s="2" t="s">
        <v>11</v>
      </c>
      <c r="B26" s="2"/>
      <c r="C26" s="2"/>
      <c r="D26" s="2"/>
      <c r="E26" s="2"/>
      <c r="F26" s="2"/>
      <c r="G26" s="30">
        <v>1010.25</v>
      </c>
      <c r="H26" s="27"/>
      <c r="I26" s="30">
        <v>2020.5</v>
      </c>
      <c r="J26" s="2"/>
      <c r="K26" s="30">
        <v>1125.75</v>
      </c>
      <c r="L26" s="27"/>
      <c r="M26" s="30">
        <v>2251.5</v>
      </c>
      <c r="N26" s="20"/>
      <c r="O26" s="19"/>
    </row>
    <row r="27" spans="1:15" ht="15">
      <c r="A27" s="2" t="s">
        <v>32</v>
      </c>
      <c r="B27" s="2"/>
      <c r="C27" s="2"/>
      <c r="D27" s="2"/>
      <c r="E27" s="2"/>
      <c r="F27" s="2"/>
      <c r="G27" s="30">
        <v>0</v>
      </c>
      <c r="H27" s="27"/>
      <c r="I27" s="30">
        <v>0</v>
      </c>
      <c r="J27" s="2"/>
      <c r="K27" s="30">
        <v>0</v>
      </c>
      <c r="L27" s="27"/>
      <c r="M27" s="30">
        <v>0</v>
      </c>
      <c r="N27" s="20"/>
      <c r="O27" s="19"/>
    </row>
    <row r="28" spans="1:15" ht="15">
      <c r="A28" s="2" t="s">
        <v>39</v>
      </c>
      <c r="B28" s="2"/>
      <c r="C28" s="2"/>
      <c r="D28" s="2"/>
      <c r="E28" s="2"/>
      <c r="F28" s="2"/>
      <c r="G28" s="30">
        <v>0</v>
      </c>
      <c r="H28" s="27"/>
      <c r="I28" s="30">
        <v>0</v>
      </c>
      <c r="J28" s="2"/>
      <c r="K28" s="30">
        <v>0</v>
      </c>
      <c r="L28" s="27"/>
      <c r="M28" s="30">
        <v>0</v>
      </c>
      <c r="N28" s="20"/>
      <c r="O28" s="19"/>
    </row>
    <row r="29" spans="1:15" ht="15">
      <c r="A29" s="2"/>
      <c r="B29" s="2"/>
      <c r="C29" s="2"/>
      <c r="D29" s="2"/>
      <c r="E29" s="2"/>
      <c r="F29" s="2"/>
      <c r="G29" s="36" t="s">
        <v>6</v>
      </c>
      <c r="H29" s="27"/>
      <c r="I29" s="36" t="s">
        <v>6</v>
      </c>
      <c r="J29" s="2"/>
      <c r="K29" s="36" t="s">
        <v>6</v>
      </c>
      <c r="L29" s="27"/>
      <c r="M29" s="36" t="s">
        <v>6</v>
      </c>
      <c r="O29" s="18"/>
    </row>
    <row r="30" spans="1:15" ht="15.6">
      <c r="A30" s="2"/>
      <c r="B30" s="2" t="s">
        <v>24</v>
      </c>
      <c r="C30" s="2"/>
      <c r="D30" s="2"/>
      <c r="E30" s="2"/>
      <c r="F30" s="2"/>
      <c r="G30" s="39">
        <f>SUM(G17:G28)</f>
        <v>2558682.56</v>
      </c>
      <c r="H30" s="35"/>
      <c r="I30" s="39">
        <f>SUM(I17:I28)</f>
        <v>5122705.32</v>
      </c>
      <c r="J30" s="12"/>
      <c r="K30" s="39">
        <f>SUM(K17:K28)</f>
        <v>2822755.8999999994</v>
      </c>
      <c r="L30" s="35"/>
      <c r="M30" s="39">
        <f>SUM(M17:M28)</f>
        <v>5647939.54</v>
      </c>
    </row>
    <row r="31" spans="1:15" ht="15">
      <c r="A31" s="2"/>
      <c r="B31" s="2"/>
      <c r="C31" s="2"/>
      <c r="D31" s="2"/>
      <c r="E31" s="2"/>
      <c r="F31" s="2"/>
      <c r="G31" s="36" t="s">
        <v>6</v>
      </c>
      <c r="H31" s="27"/>
      <c r="I31" s="36" t="s">
        <v>6</v>
      </c>
      <c r="J31" s="2"/>
      <c r="K31" s="36" t="s">
        <v>6</v>
      </c>
      <c r="L31" s="27"/>
      <c r="M31" s="36" t="s">
        <v>6</v>
      </c>
      <c r="O31" s="9"/>
    </row>
    <row r="32" spans="1:15" ht="15">
      <c r="A32" s="2" t="s">
        <v>26</v>
      </c>
      <c r="B32" s="2"/>
      <c r="C32" s="2"/>
      <c r="D32" s="2"/>
      <c r="E32" s="2"/>
      <c r="F32" s="2" t="s">
        <v>20</v>
      </c>
      <c r="G32" s="37">
        <f>G14-G30</f>
        <v>-111603.58000000007</v>
      </c>
      <c r="H32" s="27"/>
      <c r="I32" s="37">
        <f>I14-I30</f>
        <v>-234623.21999999974</v>
      </c>
      <c r="J32" s="2"/>
      <c r="K32" s="37">
        <f>K14-K30</f>
        <v>-83298.529999998864</v>
      </c>
      <c r="L32" s="27"/>
      <c r="M32" s="37">
        <f>M14-M30</f>
        <v>-363815.01999999955</v>
      </c>
      <c r="O32" s="8"/>
    </row>
    <row r="33" spans="1:15" ht="15">
      <c r="B33" s="6" t="s">
        <v>20</v>
      </c>
      <c r="C33" s="2"/>
      <c r="D33" s="2"/>
      <c r="E33" s="2"/>
      <c r="F33" s="2"/>
      <c r="G33" s="36" t="s">
        <v>6</v>
      </c>
      <c r="H33" s="27"/>
      <c r="I33" s="36" t="s">
        <v>6</v>
      </c>
      <c r="J33" s="2"/>
      <c r="K33" s="36" t="s">
        <v>6</v>
      </c>
      <c r="L33" s="27"/>
      <c r="M33" s="36" t="s">
        <v>6</v>
      </c>
      <c r="O33" s="17"/>
    </row>
    <row r="34" spans="1:15" ht="15">
      <c r="A34" s="3" t="s">
        <v>12</v>
      </c>
      <c r="B34" s="2"/>
      <c r="C34" s="2"/>
      <c r="D34" s="2"/>
      <c r="E34" s="2"/>
      <c r="F34" s="2"/>
      <c r="G34" s="37"/>
      <c r="H34" s="27"/>
      <c r="I34" s="37"/>
      <c r="J34" s="2"/>
      <c r="K34" s="37"/>
      <c r="L34" s="27"/>
      <c r="M34" s="37"/>
    </row>
    <row r="35" spans="1:15" ht="15">
      <c r="A35" s="2" t="s">
        <v>13</v>
      </c>
      <c r="B35" s="2"/>
      <c r="C35" s="2"/>
      <c r="D35" s="2"/>
      <c r="E35" s="2"/>
      <c r="F35" s="2"/>
      <c r="G35" s="30">
        <v>2112.89</v>
      </c>
      <c r="H35" s="27"/>
      <c r="I35" s="30">
        <v>2112.89</v>
      </c>
      <c r="J35" s="2"/>
      <c r="K35" s="30">
        <v>0</v>
      </c>
      <c r="L35" s="27"/>
      <c r="M35" s="30">
        <v>0</v>
      </c>
      <c r="N35" s="20"/>
      <c r="O35" s="19"/>
    </row>
    <row r="36" spans="1:15" ht="15">
      <c r="A36" s="2" t="s">
        <v>35</v>
      </c>
      <c r="B36" s="2"/>
      <c r="C36" s="2"/>
      <c r="D36" s="2"/>
      <c r="E36" s="2"/>
      <c r="F36" s="2"/>
      <c r="G36" s="30">
        <v>10683.22</v>
      </c>
      <c r="H36" s="27"/>
      <c r="I36" s="30">
        <v>10683.22</v>
      </c>
      <c r="J36" s="2"/>
      <c r="K36" s="30">
        <v>0</v>
      </c>
      <c r="L36" s="27"/>
      <c r="M36" s="30">
        <v>8311.7999999999993</v>
      </c>
      <c r="N36" s="20"/>
      <c r="O36" s="19"/>
    </row>
    <row r="37" spans="1:15" ht="15">
      <c r="A37" s="2" t="s">
        <v>29</v>
      </c>
      <c r="B37" s="2"/>
      <c r="C37" s="2"/>
      <c r="D37" s="2"/>
      <c r="E37" s="2"/>
      <c r="F37" s="2"/>
      <c r="G37" s="30">
        <v>913.46</v>
      </c>
      <c r="H37" s="27"/>
      <c r="I37" s="30">
        <v>938.2</v>
      </c>
      <c r="J37" s="2"/>
      <c r="K37" s="30">
        <v>0</v>
      </c>
      <c r="L37" s="27"/>
      <c r="M37" s="30">
        <v>0</v>
      </c>
      <c r="N37" s="20"/>
      <c r="O37" s="19"/>
    </row>
    <row r="38" spans="1:15" ht="15">
      <c r="A38" s="2" t="s">
        <v>14</v>
      </c>
      <c r="B38" s="2"/>
      <c r="C38" s="2"/>
      <c r="D38" s="2"/>
      <c r="E38" s="2"/>
      <c r="F38" s="2"/>
      <c r="G38" s="30">
        <v>0</v>
      </c>
      <c r="H38" s="27"/>
      <c r="I38" s="30">
        <v>0</v>
      </c>
      <c r="J38" s="2"/>
      <c r="K38" s="30">
        <v>0</v>
      </c>
      <c r="L38" s="27"/>
      <c r="M38" s="30">
        <v>0</v>
      </c>
      <c r="N38" s="20"/>
      <c r="O38" s="19"/>
    </row>
    <row r="39" spans="1:15" ht="15">
      <c r="A39" s="2" t="s">
        <v>30</v>
      </c>
      <c r="B39" s="2"/>
      <c r="C39" s="2"/>
      <c r="D39" s="2"/>
      <c r="E39" s="2"/>
      <c r="F39" s="2"/>
      <c r="G39" s="30">
        <v>40</v>
      </c>
      <c r="H39" s="27"/>
      <c r="I39" s="30">
        <v>80</v>
      </c>
      <c r="J39" s="2"/>
      <c r="K39" s="30">
        <v>915</v>
      </c>
      <c r="L39" s="27"/>
      <c r="M39" s="30">
        <v>955</v>
      </c>
      <c r="N39" s="20"/>
      <c r="O39" s="19"/>
    </row>
    <row r="40" spans="1:15" ht="15">
      <c r="A40" s="2" t="s">
        <v>36</v>
      </c>
      <c r="B40" s="2"/>
      <c r="C40" s="2"/>
      <c r="D40" s="2"/>
      <c r="E40" s="2"/>
      <c r="F40" s="2"/>
      <c r="G40" s="30">
        <v>129</v>
      </c>
      <c r="H40" s="27"/>
      <c r="I40" s="30">
        <v>129</v>
      </c>
      <c r="J40" s="2"/>
      <c r="K40" s="30">
        <v>0</v>
      </c>
      <c r="L40" s="27"/>
      <c r="M40" s="30">
        <v>0</v>
      </c>
      <c r="N40" s="20"/>
      <c r="O40" s="19"/>
    </row>
    <row r="41" spans="1:15" ht="15">
      <c r="A41" s="2" t="s">
        <v>15</v>
      </c>
      <c r="B41" s="2"/>
      <c r="C41" s="2"/>
      <c r="D41" s="2"/>
      <c r="E41" s="2"/>
      <c r="F41" s="2"/>
      <c r="G41" s="30">
        <v>0</v>
      </c>
      <c r="H41" s="27"/>
      <c r="I41" s="30">
        <v>0</v>
      </c>
      <c r="J41" s="2"/>
      <c r="K41" s="30">
        <v>0</v>
      </c>
      <c r="L41" s="27"/>
      <c r="M41" s="30">
        <v>8024</v>
      </c>
      <c r="N41" s="20"/>
      <c r="O41" s="19"/>
    </row>
    <row r="42" spans="1:15" ht="15">
      <c r="A42" s="2" t="s">
        <v>16</v>
      </c>
      <c r="B42" s="2"/>
      <c r="C42" s="2"/>
      <c r="D42" s="2"/>
      <c r="E42" s="2"/>
      <c r="F42" s="2"/>
      <c r="G42" s="30">
        <v>0</v>
      </c>
      <c r="H42" s="27"/>
      <c r="I42" s="30">
        <v>0</v>
      </c>
      <c r="J42" s="2"/>
      <c r="K42" s="30">
        <v>0</v>
      </c>
      <c r="L42" s="27"/>
      <c r="M42" s="30">
        <v>0</v>
      </c>
      <c r="N42" s="20"/>
      <c r="O42" s="19"/>
    </row>
    <row r="43" spans="1:15" ht="15">
      <c r="A43" s="2" t="s">
        <v>21</v>
      </c>
      <c r="B43" s="2"/>
      <c r="C43" s="2"/>
      <c r="D43" s="2"/>
      <c r="E43" s="2"/>
      <c r="F43" s="2"/>
      <c r="G43" s="30">
        <v>0</v>
      </c>
      <c r="H43" s="27"/>
      <c r="I43" s="30">
        <v>0</v>
      </c>
      <c r="J43" s="2"/>
      <c r="K43" s="30">
        <v>0</v>
      </c>
      <c r="L43" s="27"/>
      <c r="M43" s="30">
        <v>0</v>
      </c>
      <c r="N43" s="20"/>
      <c r="O43" s="19"/>
    </row>
    <row r="44" spans="1:15" ht="15">
      <c r="A44" s="2" t="s">
        <v>22</v>
      </c>
      <c r="B44" s="2"/>
      <c r="C44" s="2"/>
      <c r="D44" s="2"/>
      <c r="E44" s="2"/>
      <c r="F44" s="2"/>
      <c r="G44" s="30">
        <v>0</v>
      </c>
      <c r="H44" s="27"/>
      <c r="I44" s="30">
        <v>0</v>
      </c>
      <c r="J44" s="2"/>
      <c r="K44" s="30">
        <v>0</v>
      </c>
      <c r="L44" s="27"/>
      <c r="M44" s="30">
        <v>0</v>
      </c>
      <c r="N44" s="20"/>
      <c r="O44" s="19"/>
    </row>
    <row r="45" spans="1:15" ht="15">
      <c r="A45" s="2" t="s">
        <v>17</v>
      </c>
      <c r="B45" s="2"/>
      <c r="C45" s="2"/>
      <c r="D45" s="2"/>
      <c r="E45" s="2"/>
      <c r="F45" s="2"/>
      <c r="G45" s="30">
        <v>0</v>
      </c>
      <c r="H45" s="27"/>
      <c r="I45" s="30">
        <v>0</v>
      </c>
      <c r="J45" s="2"/>
      <c r="K45" s="30">
        <v>0</v>
      </c>
      <c r="L45" s="27"/>
      <c r="M45" s="30">
        <v>0</v>
      </c>
      <c r="N45" s="20"/>
      <c r="O45" s="19"/>
    </row>
    <row r="46" spans="1:15" ht="15">
      <c r="A46" s="2" t="s">
        <v>31</v>
      </c>
      <c r="B46" s="2"/>
      <c r="C46" s="2"/>
      <c r="D46" s="2"/>
      <c r="E46" s="2"/>
      <c r="F46" s="2"/>
      <c r="G46" s="30">
        <v>0</v>
      </c>
      <c r="H46" s="27"/>
      <c r="I46" s="30">
        <v>2917</v>
      </c>
      <c r="J46" s="2"/>
      <c r="K46" s="30">
        <v>0</v>
      </c>
      <c r="L46" s="27"/>
      <c r="M46" s="30">
        <v>0</v>
      </c>
      <c r="N46" s="20"/>
      <c r="O46" s="19"/>
    </row>
    <row r="47" spans="1:15" ht="15">
      <c r="A47" s="2"/>
      <c r="B47" s="2"/>
      <c r="C47" s="2"/>
      <c r="D47" s="2"/>
      <c r="E47" s="2"/>
      <c r="F47" s="2"/>
      <c r="G47" s="36" t="s">
        <v>6</v>
      </c>
      <c r="H47" s="27"/>
      <c r="I47" s="36" t="s">
        <v>6</v>
      </c>
      <c r="J47" s="2"/>
      <c r="K47" s="36"/>
      <c r="L47" s="27"/>
      <c r="M47" s="36" t="s">
        <v>6</v>
      </c>
      <c r="O47" s="9"/>
    </row>
    <row r="48" spans="1:15" ht="15.6">
      <c r="A48" s="2"/>
      <c r="B48" s="2" t="s">
        <v>25</v>
      </c>
      <c r="C48" s="2"/>
      <c r="D48" s="2"/>
      <c r="E48" s="2"/>
      <c r="F48" s="2"/>
      <c r="G48" s="39">
        <f>SUM(G35:G46)</f>
        <v>13878.57</v>
      </c>
      <c r="H48" s="34"/>
      <c r="I48" s="39">
        <f>SUM(I35:I46)</f>
        <v>16860.309999999998</v>
      </c>
      <c r="J48" s="13"/>
      <c r="K48" s="39">
        <f>SUM(K35:K46)</f>
        <v>915</v>
      </c>
      <c r="L48" s="34"/>
      <c r="M48" s="39">
        <f>SUM(M35:M46)</f>
        <v>17290.8</v>
      </c>
      <c r="O48" s="8"/>
    </row>
    <row r="49" spans="1:15" ht="15">
      <c r="A49" s="2"/>
      <c r="B49" s="2"/>
      <c r="C49" s="2"/>
      <c r="D49" s="2"/>
      <c r="E49" s="2"/>
      <c r="F49" s="2"/>
      <c r="G49" s="36" t="s">
        <v>6</v>
      </c>
      <c r="H49" s="31"/>
      <c r="I49" s="36" t="s">
        <v>6</v>
      </c>
      <c r="J49" s="11"/>
      <c r="K49" s="36" t="s">
        <v>6</v>
      </c>
      <c r="L49" s="31"/>
      <c r="M49" s="36" t="s">
        <v>6</v>
      </c>
      <c r="O49" s="17"/>
    </row>
    <row r="50" spans="1:15" ht="15">
      <c r="A50" s="2" t="s">
        <v>18</v>
      </c>
      <c r="B50" s="2"/>
      <c r="C50" s="2"/>
      <c r="D50" s="2"/>
      <c r="E50" s="2"/>
      <c r="F50" s="2"/>
      <c r="G50" s="37">
        <f>G32-G48</f>
        <v>-125482.15000000008</v>
      </c>
      <c r="H50" s="33"/>
      <c r="I50" s="37">
        <f>I32-I48</f>
        <v>-251483.52999999974</v>
      </c>
      <c r="J50" s="12"/>
      <c r="K50" s="37">
        <f>K32-K48</f>
        <v>-84213.529999998864</v>
      </c>
      <c r="L50" s="33"/>
      <c r="M50" s="37">
        <f>M32-M48</f>
        <v>-381105.81999999954</v>
      </c>
      <c r="O50" s="17"/>
    </row>
    <row r="51" spans="1:15" ht="15">
      <c r="A51" s="2" t="s">
        <v>47</v>
      </c>
      <c r="B51" s="2"/>
      <c r="C51" s="2"/>
      <c r="D51" s="2"/>
      <c r="E51" s="2"/>
      <c r="F51" s="2"/>
      <c r="G51" s="30">
        <v>5323122</v>
      </c>
      <c r="H51" s="27"/>
      <c r="I51" s="30">
        <v>5449124</v>
      </c>
      <c r="J51" s="11"/>
      <c r="K51" s="30">
        <v>2936409</v>
      </c>
      <c r="L51" s="27"/>
      <c r="M51" s="30">
        <v>3233300.73</v>
      </c>
      <c r="O51" s="8"/>
    </row>
    <row r="52" spans="1:15" ht="15">
      <c r="A52" s="2"/>
      <c r="B52" s="2"/>
      <c r="C52" s="2"/>
      <c r="D52" s="2"/>
      <c r="E52" s="2"/>
      <c r="F52" s="2"/>
      <c r="G52" s="29" t="s">
        <v>6</v>
      </c>
      <c r="H52" s="27"/>
      <c r="I52" s="29" t="s">
        <v>6</v>
      </c>
      <c r="J52" s="2"/>
      <c r="K52" s="29" t="s">
        <v>6</v>
      </c>
      <c r="L52" s="27"/>
      <c r="M52" s="29" t="s">
        <v>6</v>
      </c>
      <c r="O52" s="17"/>
    </row>
    <row r="53" spans="1:15" ht="15.6">
      <c r="A53" s="2" t="s">
        <v>48</v>
      </c>
      <c r="B53" s="2"/>
      <c r="C53" s="2"/>
      <c r="D53" s="2"/>
      <c r="E53" s="2"/>
      <c r="F53" s="6" t="s">
        <v>4</v>
      </c>
      <c r="G53" s="40">
        <f>SUM(G50:G52)</f>
        <v>5197639.8499999996</v>
      </c>
      <c r="H53" s="28" t="s">
        <v>4</v>
      </c>
      <c r="I53" s="40">
        <f>SUM(I50:I52)</f>
        <v>5197640.4700000007</v>
      </c>
      <c r="J53" s="6"/>
      <c r="K53" s="40">
        <f>SUM(K50:K52)</f>
        <v>2852195.4700000011</v>
      </c>
      <c r="L53" s="28" t="s">
        <v>4</v>
      </c>
      <c r="M53" s="40">
        <f>SUM(M50:M52)</f>
        <v>2852194.9100000006</v>
      </c>
      <c r="O53" s="7"/>
    </row>
    <row r="54" spans="1:15" ht="15">
      <c r="A54" s="2"/>
      <c r="B54" s="2"/>
      <c r="C54" s="2"/>
      <c r="D54" s="2"/>
      <c r="E54" s="2"/>
      <c r="F54" s="2"/>
      <c r="G54" s="29" t="s">
        <v>19</v>
      </c>
      <c r="H54" s="27"/>
      <c r="I54" s="29" t="s">
        <v>19</v>
      </c>
      <c r="J54" s="2"/>
      <c r="K54" s="29" t="s">
        <v>19</v>
      </c>
      <c r="L54" s="27"/>
      <c r="M54" s="29" t="s">
        <v>19</v>
      </c>
      <c r="O54" s="2"/>
    </row>
    <row r="55" spans="1:15" ht="15">
      <c r="A55" s="2"/>
      <c r="B55" s="2"/>
      <c r="C55" s="2"/>
      <c r="D55" s="2"/>
      <c r="E55" s="2"/>
      <c r="F55" s="2"/>
      <c r="G55" s="14"/>
      <c r="H55" s="2"/>
      <c r="I55" s="2"/>
      <c r="J55" s="2"/>
      <c r="K55" s="14"/>
      <c r="L55" s="2"/>
      <c r="M55" s="2"/>
      <c r="O55" s="2"/>
    </row>
    <row r="56" spans="1:15" ht="15">
      <c r="A56" s="2"/>
      <c r="B56" s="2"/>
      <c r="C56" s="2"/>
      <c r="D56" s="2"/>
      <c r="E56" s="2"/>
      <c r="F56" s="2"/>
      <c r="G56" s="14"/>
      <c r="H56" s="2"/>
      <c r="I56" s="2"/>
      <c r="J56" s="2"/>
      <c r="K56" s="14"/>
      <c r="L56" s="2"/>
      <c r="M56" s="2"/>
      <c r="O56" s="2"/>
    </row>
    <row r="57" spans="1:15" ht="15">
      <c r="B57" s="1"/>
      <c r="D57" s="1"/>
      <c r="F57" s="1"/>
      <c r="G57" s="16"/>
      <c r="H57" s="1"/>
      <c r="I57" s="5"/>
      <c r="J57" s="1"/>
      <c r="K57" s="16"/>
      <c r="L57" s="2"/>
      <c r="M57" s="5"/>
      <c r="O57" s="2"/>
    </row>
    <row r="58" spans="1:15" ht="15">
      <c r="A58" s="2"/>
      <c r="B58" s="2"/>
      <c r="C58" s="2"/>
      <c r="D58" s="2"/>
      <c r="E58" s="2"/>
      <c r="F58" s="2"/>
      <c r="G58" s="14"/>
      <c r="H58" s="2"/>
      <c r="I58" s="4"/>
      <c r="J58" s="2"/>
      <c r="K58" s="14"/>
      <c r="L58" s="2"/>
      <c r="M58" s="4"/>
      <c r="O58" s="2"/>
    </row>
    <row r="59" spans="1:15" ht="15">
      <c r="G59" s="15"/>
      <c r="K59" s="15"/>
      <c r="O59" s="2"/>
    </row>
    <row r="60" spans="1:15" ht="15">
      <c r="G60" s="15"/>
      <c r="K60" s="15"/>
      <c r="O60" s="2"/>
    </row>
    <row r="61" spans="1:15" ht="15">
      <c r="G61" s="15"/>
      <c r="I61" t="s">
        <v>20</v>
      </c>
      <c r="K61" s="15"/>
      <c r="M61" t="s">
        <v>20</v>
      </c>
      <c r="O61" s="2"/>
    </row>
    <row r="62" spans="1:15" ht="15">
      <c r="G62" s="15"/>
      <c r="K62" s="15"/>
      <c r="O62" s="1"/>
    </row>
    <row r="63" spans="1:15" ht="15">
      <c r="G63" s="15"/>
      <c r="K63" s="15"/>
      <c r="O63" s="2"/>
    </row>
    <row r="64" spans="1:15">
      <c r="G64" s="15"/>
      <c r="K64" s="15"/>
    </row>
    <row r="65" spans="7:11">
      <c r="G65" s="15"/>
      <c r="K65" s="15"/>
    </row>
    <row r="66" spans="7:11">
      <c r="G66" s="15"/>
      <c r="K66" s="15"/>
    </row>
    <row r="67" spans="7:11" ht="409.6">
      <c r="G67" s="15"/>
      <c r="K67" s="15"/>
    </row>
    <row r="68" spans="7:11">
      <c r="G68" s="15"/>
      <c r="K68" s="15"/>
    </row>
    <row r="69" spans="7:11">
      <c r="G69" s="15"/>
      <c r="K69" s="15"/>
    </row>
    <row r="70" spans="7:11">
      <c r="G70" s="15"/>
      <c r="K70" s="15"/>
    </row>
    <row r="71" spans="7:11">
      <c r="G71" s="15"/>
      <c r="K71" s="15"/>
    </row>
    <row r="72" spans="7:11">
      <c r="G72" s="15"/>
      <c r="K72" s="15"/>
    </row>
    <row r="73" spans="7:11">
      <c r="G73" s="15"/>
      <c r="K73" s="15"/>
    </row>
    <row r="74" spans="7:11">
      <c r="G74" s="15"/>
      <c r="K74" s="15"/>
    </row>
  </sheetData>
  <mergeCells count="5">
    <mergeCell ref="A1:M1"/>
    <mergeCell ref="A2:M2"/>
    <mergeCell ref="A3:M3"/>
    <mergeCell ref="A5:M5"/>
    <mergeCell ref="A4:M4"/>
  </mergeCells>
  <phoneticPr fontId="0" type="noConversion"/>
  <pageMargins left="0.25" right="0.25" top="0.25" bottom="0.55000000000000004" header="0.5" footer="0.5"/>
  <pageSetup scale="78" orientation="portrait" r:id="rId1"/>
  <headerFooter alignWithMargins="0">
    <oddFooter>&amp;CPage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2018-11-09T15:49:36Z</cp:lastPrinted>
  <dcterms:created xsi:type="dcterms:W3CDTF">1998-04-09T22:11:00Z</dcterms:created>
  <dcterms:modified xsi:type="dcterms:W3CDTF">2019-09-13T06:22:40Z</dcterms:modified>
</cp:coreProperties>
</file>